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885" windowWidth="11340" windowHeight="6675" tabRatio="683" activeTab="0"/>
  </bookViews>
  <sheets>
    <sheet name="IA Közh_merleg" sheetId="1" r:id="rId1"/>
    <sheet name="IB_Közh_eredmkim" sheetId="2" r:id="rId2"/>
  </sheets>
  <definedNames>
    <definedName name="_xlnm.Print_Area" localSheetId="0">'IA Közh_merleg'!$A$1:$E$47</definedName>
    <definedName name="_xlnm.Print_Area" localSheetId="1">'IB_Közh_eredmkim'!$A$1:$E$71</definedName>
  </definedNames>
  <calcPr fullCalcOnLoad="1"/>
</workbook>
</file>

<file path=xl/sharedStrings.xml><?xml version="1.0" encoding="utf-8"?>
<sst xmlns="http://schemas.openxmlformats.org/spreadsheetml/2006/main" count="105" uniqueCount="85">
  <si>
    <t>MEGNEVEZÉS</t>
  </si>
  <si>
    <t>Előző év</t>
  </si>
  <si>
    <t>Előző év(ek) módosításai</t>
  </si>
  <si>
    <t>Tárgyév</t>
  </si>
  <si>
    <t>ESZKÖZÖK (AKTIVÁK)</t>
  </si>
  <si>
    <t>A. Befektetett eszközök</t>
  </si>
  <si>
    <t>I. Immateriális javak</t>
  </si>
  <si>
    <t>II. Tárgyi eszközök</t>
  </si>
  <si>
    <t xml:space="preserve">III. Befektetett pénügyi eszközök </t>
  </si>
  <si>
    <t>B.  Forgóeszközök</t>
  </si>
  <si>
    <t>I. Készletek</t>
  </si>
  <si>
    <t>II. Követelések</t>
  </si>
  <si>
    <t>III. Értékpapirok</t>
  </si>
  <si>
    <t>IV. Pénzeszközök</t>
  </si>
  <si>
    <t>C.  Aktív időbeli elhatárolások</t>
  </si>
  <si>
    <t>Eszközök összesen:</t>
  </si>
  <si>
    <t>FORRÁSOK ( PASSZIVÁK)</t>
  </si>
  <si>
    <t>D.  Saját tőke</t>
  </si>
  <si>
    <t>I. Induló tőke / Jegyzett tőke</t>
  </si>
  <si>
    <t>II. Tőkeváltozás / Eredmény</t>
  </si>
  <si>
    <t>III. Lekötött tartalék</t>
  </si>
  <si>
    <t>IV. Értékelési tartalék</t>
  </si>
  <si>
    <t>VI. Tárgyévi eredmény vállalkozási tevékenységből</t>
  </si>
  <si>
    <t>E.  Céltartalékok</t>
  </si>
  <si>
    <t>F.  Kötelezettségek</t>
  </si>
  <si>
    <t>I. Hátrasorolt kötelezettségek</t>
  </si>
  <si>
    <t>II. Hosszú lejáratú kötelezettségek</t>
  </si>
  <si>
    <t>III. Rövid lejáratú kötelezettségek</t>
  </si>
  <si>
    <t>G.  Passziv időbeli elhatárolások</t>
  </si>
  <si>
    <t>Források összesen:</t>
  </si>
  <si>
    <t>EREDMÉNYKIMUTATÁS</t>
  </si>
  <si>
    <t>A.   Összes közhasznú tevékenység bevétele (1.+2.+3.+4.+5.)</t>
  </si>
  <si>
    <t xml:space="preserve">    1. Közhasznú célú müködésre kapott támogatások</t>
  </si>
  <si>
    <t xml:space="preserve">        a) alapítótól</t>
  </si>
  <si>
    <t xml:space="preserve">        b) központi költségvetéstől</t>
  </si>
  <si>
    <t xml:space="preserve">        c) helyi önkormányzattól</t>
  </si>
  <si>
    <t xml:space="preserve">    2. Pályázati úton elnyert támogatás</t>
  </si>
  <si>
    <t xml:space="preserve">    4. Tagdíjból származó bevétel</t>
  </si>
  <si>
    <t>B.    Vállalkozási tevékenység bevétele</t>
  </si>
  <si>
    <t>C.    Összes bevétel (A.+B.)</t>
  </si>
  <si>
    <t>D.    Közhasznú tevékenység ráforditásai (1.+2.+3.+4.+5.+6.)</t>
  </si>
  <si>
    <t xml:space="preserve">    1. Anyagjellegű ráforditások</t>
  </si>
  <si>
    <t xml:space="preserve">    2. Személyi jellegű ráforditások</t>
  </si>
  <si>
    <t xml:space="preserve">    3. Értékcsökkenési leírás</t>
  </si>
  <si>
    <t xml:space="preserve">    4. Egyéb ráforditások</t>
  </si>
  <si>
    <t xml:space="preserve">    5. Pénzügyi müveletek ráforditásai</t>
  </si>
  <si>
    <t xml:space="preserve">    6. Rendkivüli ráforditások</t>
  </si>
  <si>
    <t>E.     Vállalkozási tevékenység ráforditásai (1.+2.+3.+4.+5.+6.)</t>
  </si>
  <si>
    <t>F.     Összes ráforditás  (D.+E.)</t>
  </si>
  <si>
    <t>H.     Adófizetési kötelezettség</t>
  </si>
  <si>
    <t>I.       Tárgyévi vállalkozási eredmény (G.-H.)</t>
  </si>
  <si>
    <t>J.      Tárgyévi közhasznú eredmény (A.-D.)</t>
  </si>
  <si>
    <t>Tájékoztató adatok</t>
  </si>
  <si>
    <t>A.  Személyi jellegű ráforditások</t>
  </si>
  <si>
    <t xml:space="preserve">     1.  Bérköltség</t>
  </si>
  <si>
    <t xml:space="preserve">          ebből:   -  megbízási díjak</t>
  </si>
  <si>
    <t xml:space="preserve">                      -  tiszteletdíjak</t>
  </si>
  <si>
    <t xml:space="preserve">     2.  Személyi jellegű egyéb kifizetések</t>
  </si>
  <si>
    <t xml:space="preserve">     3.  Bérjárulékok</t>
  </si>
  <si>
    <t>B.  A szervezett által nyújtott támogatások</t>
  </si>
  <si>
    <t xml:space="preserve">     ebből: a Korm.rend. 16§ (5) bekezdée szerint kötelezettségként elszámolt és továbbutalt, illetve átadott támogatás </t>
  </si>
  <si>
    <t>Adatok E Ft</t>
  </si>
  <si>
    <t>G.     Adózás előtti eredmény vállalk.(B.-E.)</t>
  </si>
  <si>
    <t>G.     Adózás előtti eredmény közh.(C.-F.)</t>
  </si>
  <si>
    <t xml:space="preserve">  KÖZHASZNÚ EGYSZERŰSÍTETT ÉVES BESZÁMOLÓ</t>
  </si>
  <si>
    <t>Mérleg fordulónapja:</t>
  </si>
  <si>
    <t xml:space="preserve">    3. Közhasznú tevékenységből származó bevétel* </t>
  </si>
  <si>
    <t xml:space="preserve">        e) magánszemély, vállalk. támogatásai</t>
  </si>
  <si>
    <t>I./A melléklet</t>
  </si>
  <si>
    <t>P.H.</t>
  </si>
  <si>
    <t>elnök</t>
  </si>
  <si>
    <t xml:space="preserve">    5. Pénzügyi müveletek bev. ( kamat)</t>
  </si>
  <si>
    <t xml:space="preserve">         -ELÁBÉ</t>
  </si>
  <si>
    <t>Szervezet neve:  Sárkány Diáksport Egyesület</t>
  </si>
  <si>
    <t>Nádasi Balázs</t>
  </si>
  <si>
    <t>Szervezet székhelye: 1173 Budapest Összefogás utca 20.</t>
  </si>
  <si>
    <t>Adószám: 18192782-1-42</t>
  </si>
  <si>
    <t>Sakkoktatás</t>
  </si>
  <si>
    <t>Versenyszervezés</t>
  </si>
  <si>
    <t>2010. ÉVI MÉRLEG</t>
  </si>
  <si>
    <t xml:space="preserve">  2010. december 31.</t>
  </si>
  <si>
    <t>2010</t>
  </si>
  <si>
    <t>Kelt: Budapest, 2011……………...………</t>
  </si>
  <si>
    <t xml:space="preserve">        d) 1% felhasználás</t>
  </si>
  <si>
    <t>V. Tárgyévi eredmény közhasznú tevékenységből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</si>
</sst>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#,##0\ &quot;Ft&quot;"/>
    <numFmt numFmtId="169" formatCode="[$-40E]yyyy\.\ mmmm\ d\."/>
    <numFmt numFmtId="170" formatCode="yyyy/mm/dd;@"/>
    <numFmt numFmtId="171" formatCode="mmm/yyyy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_ ;\-#,##0\ 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#,##0_ _F_t;\-#,##0_ _F_t"/>
    <numFmt numFmtId="181" formatCode="#,##0.0000"/>
    <numFmt numFmtId="182" formatCode="m\.\ d\.;@"/>
    <numFmt numFmtId="183" formatCode="[$-40E]mmmm\ d\.;@"/>
  </numFmts>
  <fonts count="42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42" applyNumberFormat="1" applyFont="1" applyFill="1" applyBorder="1" applyAlignment="1">
      <alignment/>
    </xf>
    <xf numFmtId="0" fontId="0" fillId="0" borderId="11" xfId="0" applyBorder="1" applyAlignment="1">
      <alignment horizontal="left" indent="2"/>
    </xf>
    <xf numFmtId="164" fontId="0" fillId="0" borderId="11" xfId="42" applyNumberFormat="1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42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42" applyNumberFormat="1" applyFont="1" applyFill="1" applyBorder="1" applyAlignment="1">
      <alignment/>
    </xf>
    <xf numFmtId="0" fontId="0" fillId="0" borderId="11" xfId="0" applyFont="1" applyBorder="1" applyAlignment="1">
      <alignment horizontal="left" vertical="center" wrapText="1" indent="2"/>
    </xf>
    <xf numFmtId="164" fontId="2" fillId="0" borderId="12" xfId="42" applyNumberFormat="1" applyFont="1" applyFill="1" applyBorder="1" applyAlignment="1">
      <alignment/>
    </xf>
    <xf numFmtId="0" fontId="0" fillId="0" borderId="13" xfId="0" applyFont="1" applyBorder="1" applyAlignment="1">
      <alignment horizontal="left" indent="2"/>
    </xf>
    <xf numFmtId="164" fontId="0" fillId="0" borderId="10" xfId="42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14" xfId="42" applyNumberFormat="1" applyBorder="1" applyAlignment="1">
      <alignment/>
    </xf>
    <xf numFmtId="164" fontId="1" fillId="0" borderId="0" xfId="42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4" fontId="1" fillId="0" borderId="11" xfId="4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4" fontId="0" fillId="0" borderId="11" xfId="42" applyNumberFormat="1" applyFont="1" applyFill="1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 shrinkToFit="1"/>
    </xf>
    <xf numFmtId="164" fontId="0" fillId="0" borderId="0" xfId="42" applyNumberFormat="1" applyFont="1" applyAlignment="1">
      <alignment/>
    </xf>
    <xf numFmtId="164" fontId="2" fillId="0" borderId="0" xfId="42" applyNumberFormat="1" applyFont="1" applyAlignment="1">
      <alignment/>
    </xf>
    <xf numFmtId="164" fontId="1" fillId="0" borderId="0" xfId="42" applyNumberFormat="1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center"/>
    </xf>
    <xf numFmtId="0" fontId="0" fillId="0" borderId="0" xfId="42" applyNumberFormat="1" applyFont="1" applyAlignment="1">
      <alignment/>
    </xf>
    <xf numFmtId="0" fontId="0" fillId="0" borderId="0" xfId="42" applyNumberFormat="1" applyFont="1" applyAlignment="1">
      <alignment horizontal="center"/>
    </xf>
    <xf numFmtId="0" fontId="2" fillId="0" borderId="0" xfId="42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5" xfId="0" applyFont="1" applyBorder="1" applyAlignment="1">
      <alignment/>
    </xf>
    <xf numFmtId="164" fontId="1" fillId="0" borderId="16" xfId="42" applyNumberFormat="1" applyFont="1" applyFill="1" applyBorder="1" applyAlignment="1">
      <alignment/>
    </xf>
    <xf numFmtId="164" fontId="1" fillId="0" borderId="12" xfId="42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/>
    </xf>
    <xf numFmtId="164" fontId="1" fillId="0" borderId="13" xfId="42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64" fontId="1" fillId="0" borderId="0" xfId="42" applyNumberFormat="1" applyFont="1" applyFill="1" applyBorder="1" applyAlignment="1">
      <alignment/>
    </xf>
    <xf numFmtId="164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  <xf numFmtId="0" fontId="5" fillId="0" borderId="11" xfId="0" applyFont="1" applyBorder="1" applyAlignment="1">
      <alignment wrapText="1"/>
    </xf>
    <xf numFmtId="164" fontId="5" fillId="0" borderId="11" xfId="42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164" fontId="0" fillId="0" borderId="19" xfId="42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right" wrapText="1"/>
    </xf>
    <xf numFmtId="164" fontId="0" fillId="0" borderId="11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19" xfId="42" applyNumberFormat="1" applyFont="1" applyBorder="1" applyAlignment="1">
      <alignment horizontal="center"/>
    </xf>
    <xf numFmtId="49" fontId="1" fillId="0" borderId="0" xfId="42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32.875" style="0" customWidth="1"/>
    <col min="3" max="5" width="12.75390625" style="0" customWidth="1"/>
    <col min="7" max="7" width="12.625" style="0" bestFit="1" customWidth="1"/>
  </cols>
  <sheetData>
    <row r="1" ht="12.75">
      <c r="E1" s="1" t="s">
        <v>68</v>
      </c>
    </row>
    <row r="2" spans="1:4" ht="12.75">
      <c r="A2" s="70" t="s">
        <v>73</v>
      </c>
      <c r="B2" s="71"/>
      <c r="C2" s="71"/>
      <c r="D2" s="71"/>
    </row>
    <row r="3" spans="1:4" ht="12.75">
      <c r="A3" s="70" t="s">
        <v>75</v>
      </c>
      <c r="B3" s="71"/>
      <c r="C3" s="71"/>
      <c r="D3" s="71"/>
    </row>
    <row r="4" spans="1:4" ht="12.75">
      <c r="A4" s="70" t="s">
        <v>76</v>
      </c>
      <c r="B4" s="71"/>
      <c r="C4" s="47"/>
      <c r="D4" s="47"/>
    </row>
    <row r="6" spans="2:5" ht="12.75">
      <c r="B6" s="74" t="s">
        <v>64</v>
      </c>
      <c r="C6" s="69"/>
      <c r="D6" s="69"/>
      <c r="E6" s="69"/>
    </row>
    <row r="7" spans="2:5" ht="12.75">
      <c r="B7" s="74" t="s">
        <v>79</v>
      </c>
      <c r="C7" s="69"/>
      <c r="D7" s="69"/>
      <c r="E7" s="69"/>
    </row>
    <row r="8" spans="2:3" ht="12.75">
      <c r="B8" s="1"/>
      <c r="C8" s="1"/>
    </row>
    <row r="9" spans="3:5" ht="12.75">
      <c r="C9" s="52"/>
      <c r="D9" s="72" t="s">
        <v>65</v>
      </c>
      <c r="E9" s="73"/>
    </row>
    <row r="10" spans="3:5" ht="12.75">
      <c r="C10" s="1"/>
      <c r="D10" s="72" t="s">
        <v>80</v>
      </c>
      <c r="E10" s="73"/>
    </row>
    <row r="11" ht="12.75">
      <c r="E11" t="s">
        <v>61</v>
      </c>
    </row>
    <row r="12" spans="2:5" ht="25.5">
      <c r="B12" s="18" t="s">
        <v>0</v>
      </c>
      <c r="C12" s="19" t="s">
        <v>1</v>
      </c>
      <c r="D12" s="19" t="s">
        <v>2</v>
      </c>
      <c r="E12" s="19" t="s">
        <v>3</v>
      </c>
    </row>
    <row r="13" spans="2:5" ht="12.75">
      <c r="B13" s="56" t="s">
        <v>4</v>
      </c>
      <c r="C13" s="9"/>
      <c r="D13" s="57"/>
      <c r="E13" s="9"/>
    </row>
    <row r="14" spans="2:5" ht="12.75">
      <c r="B14" s="2" t="s">
        <v>5</v>
      </c>
      <c r="C14" s="3">
        <f>SUM(C15:C17)</f>
        <v>0</v>
      </c>
      <c r="D14" s="3">
        <f>SUM(D15:D17)</f>
        <v>0</v>
      </c>
      <c r="E14" s="3">
        <f>SUM(E15:E17)</f>
        <v>0</v>
      </c>
    </row>
    <row r="15" spans="2:5" ht="12.75">
      <c r="B15" s="4" t="s">
        <v>6</v>
      </c>
      <c r="C15" s="5"/>
      <c r="D15" s="5">
        <v>0</v>
      </c>
      <c r="E15" s="5"/>
    </row>
    <row r="16" spans="2:5" ht="12.75">
      <c r="B16" s="4" t="s">
        <v>7</v>
      </c>
      <c r="C16" s="5"/>
      <c r="D16" s="5">
        <v>0</v>
      </c>
      <c r="E16" s="5"/>
    </row>
    <row r="17" spans="2:5" ht="12.75">
      <c r="B17" s="4" t="s">
        <v>8</v>
      </c>
      <c r="C17" s="5">
        <v>0</v>
      </c>
      <c r="D17" s="5">
        <v>0</v>
      </c>
      <c r="E17" s="5">
        <v>0</v>
      </c>
    </row>
    <row r="18" spans="2:5" ht="12.75">
      <c r="B18" s="6" t="s">
        <v>9</v>
      </c>
      <c r="C18" s="7">
        <f>SUM(C19:C22)</f>
        <v>162</v>
      </c>
      <c r="D18" s="7">
        <f>SUM(D19:D22)</f>
        <v>0</v>
      </c>
      <c r="E18" s="7">
        <f>SUM(E19:E22)</f>
        <v>592</v>
      </c>
    </row>
    <row r="19" spans="2:5" ht="12.75">
      <c r="B19" s="4" t="s">
        <v>10</v>
      </c>
      <c r="C19" s="5">
        <v>0</v>
      </c>
      <c r="D19" s="5">
        <v>0</v>
      </c>
      <c r="E19" s="5">
        <v>0</v>
      </c>
    </row>
    <row r="20" spans="2:5" ht="12.75">
      <c r="B20" s="4" t="s">
        <v>11</v>
      </c>
      <c r="C20" s="5">
        <v>0</v>
      </c>
      <c r="D20" s="5">
        <v>0</v>
      </c>
      <c r="E20" s="5">
        <v>32</v>
      </c>
    </row>
    <row r="21" spans="2:5" ht="12.75">
      <c r="B21" s="4" t="s">
        <v>12</v>
      </c>
      <c r="C21" s="5">
        <v>0</v>
      </c>
      <c r="D21" s="5">
        <v>0</v>
      </c>
      <c r="E21" s="5">
        <v>0</v>
      </c>
    </row>
    <row r="22" spans="2:5" ht="12.75">
      <c r="B22" s="4" t="s">
        <v>13</v>
      </c>
      <c r="C22" s="5">
        <v>162</v>
      </c>
      <c r="D22" s="5">
        <v>0</v>
      </c>
      <c r="E22" s="5">
        <v>560</v>
      </c>
    </row>
    <row r="23" spans="2:5" ht="12.75">
      <c r="B23" s="6" t="s">
        <v>14</v>
      </c>
      <c r="C23" s="7">
        <v>0</v>
      </c>
      <c r="D23" s="7">
        <v>0</v>
      </c>
      <c r="E23" s="7">
        <v>0</v>
      </c>
    </row>
    <row r="24" spans="2:5" ht="12.75">
      <c r="B24" s="8" t="s">
        <v>15</v>
      </c>
      <c r="C24" s="9">
        <f>C14+C18+C23</f>
        <v>162</v>
      </c>
      <c r="D24" s="9">
        <f>D14+D18+D23</f>
        <v>0</v>
      </c>
      <c r="E24" s="9">
        <f>E14+E18+E23</f>
        <v>592</v>
      </c>
    </row>
    <row r="25" spans="2:5" ht="12.75">
      <c r="B25" s="48"/>
      <c r="C25" s="49"/>
      <c r="D25" s="50"/>
      <c r="E25" s="49"/>
    </row>
    <row r="26" spans="2:5" ht="12.75">
      <c r="B26" s="58" t="s">
        <v>16</v>
      </c>
      <c r="C26" s="51"/>
      <c r="D26" s="29"/>
      <c r="E26" s="51"/>
    </row>
    <row r="27" spans="2:5" ht="12.75">
      <c r="B27" s="2" t="s">
        <v>17</v>
      </c>
      <c r="C27" s="3">
        <f>SUM(C28:C33)</f>
        <v>132</v>
      </c>
      <c r="D27" s="3">
        <f>SUM(D28:D33)</f>
        <v>0</v>
      </c>
      <c r="E27" s="3">
        <f>SUM(E28:E33)</f>
        <v>496</v>
      </c>
    </row>
    <row r="28" spans="2:5" ht="12.75">
      <c r="B28" s="4" t="s">
        <v>18</v>
      </c>
      <c r="C28" s="5"/>
      <c r="D28" s="5">
        <v>0</v>
      </c>
      <c r="E28" s="5"/>
    </row>
    <row r="29" spans="2:5" ht="12.75">
      <c r="B29" s="4" t="s">
        <v>19</v>
      </c>
      <c r="C29" s="5">
        <f>296-113</f>
        <v>183</v>
      </c>
      <c r="D29" s="5">
        <v>0</v>
      </c>
      <c r="E29" s="5">
        <f>C32+C29</f>
        <v>132</v>
      </c>
    </row>
    <row r="30" spans="2:5" ht="12.75">
      <c r="B30" s="4" t="s">
        <v>20</v>
      </c>
      <c r="C30" s="5">
        <v>0</v>
      </c>
      <c r="D30" s="5">
        <v>0</v>
      </c>
      <c r="E30" s="5">
        <v>0</v>
      </c>
    </row>
    <row r="31" spans="2:5" ht="12.75">
      <c r="B31" s="4" t="s">
        <v>21</v>
      </c>
      <c r="C31" s="5">
        <v>0</v>
      </c>
      <c r="D31" s="5">
        <v>0</v>
      </c>
      <c r="E31" s="5">
        <v>0</v>
      </c>
    </row>
    <row r="32" spans="2:5" ht="25.5">
      <c r="B32" s="10" t="s">
        <v>84</v>
      </c>
      <c r="C32" s="5">
        <f>+IB_Közh_eredmkim!C44</f>
        <v>-51</v>
      </c>
      <c r="D32" s="5">
        <v>0</v>
      </c>
      <c r="E32" s="5">
        <f>+IB_Közh_eredmkim!E44</f>
        <v>364</v>
      </c>
    </row>
    <row r="33" spans="2:5" ht="25.5">
      <c r="B33" s="10" t="s">
        <v>22</v>
      </c>
      <c r="C33" s="5">
        <v>0</v>
      </c>
      <c r="D33" s="5">
        <v>0</v>
      </c>
      <c r="E33" s="5">
        <v>0</v>
      </c>
    </row>
    <row r="34" spans="2:5" ht="12.75">
      <c r="B34" s="6" t="s">
        <v>23</v>
      </c>
      <c r="C34" s="7">
        <v>0</v>
      </c>
      <c r="D34" s="7">
        <v>0</v>
      </c>
      <c r="E34" s="7">
        <v>0</v>
      </c>
    </row>
    <row r="35" spans="2:5" ht="12.75">
      <c r="B35" s="6" t="s">
        <v>24</v>
      </c>
      <c r="C35" s="11">
        <f>SUM(C36:C38)</f>
        <v>30</v>
      </c>
      <c r="D35" s="11">
        <f>SUM(D36:D38)</f>
        <v>0</v>
      </c>
      <c r="E35" s="11">
        <f>SUM(E36:E38)</f>
        <v>41</v>
      </c>
    </row>
    <row r="36" spans="2:5" ht="12.75">
      <c r="B36" s="12" t="s">
        <v>25</v>
      </c>
      <c r="C36" s="5">
        <v>0</v>
      </c>
      <c r="D36" s="5">
        <v>0</v>
      </c>
      <c r="E36" s="5">
        <v>0</v>
      </c>
    </row>
    <row r="37" spans="2:5" ht="12.75">
      <c r="B37" s="4" t="s">
        <v>26</v>
      </c>
      <c r="C37" s="13"/>
      <c r="D37" s="13">
        <v>0</v>
      </c>
      <c r="E37" s="13"/>
    </row>
    <row r="38" spans="2:7" ht="12.75">
      <c r="B38" s="4" t="s">
        <v>27</v>
      </c>
      <c r="C38" s="5">
        <v>30</v>
      </c>
      <c r="D38" s="5">
        <v>0</v>
      </c>
      <c r="E38" s="5">
        <v>41</v>
      </c>
      <c r="G38" s="32"/>
    </row>
    <row r="39" spans="2:5" ht="12.75">
      <c r="B39" s="14" t="s">
        <v>28</v>
      </c>
      <c r="C39" s="7"/>
      <c r="D39" s="7">
        <v>0</v>
      </c>
      <c r="E39" s="7">
        <v>55</v>
      </c>
    </row>
    <row r="40" spans="2:5" ht="12.75">
      <c r="B40" s="8" t="s">
        <v>29</v>
      </c>
      <c r="C40" s="9">
        <f>C27+C34+C35+C39</f>
        <v>162</v>
      </c>
      <c r="D40" s="9">
        <f>D27+D34+D35+D39</f>
        <v>0</v>
      </c>
      <c r="E40" s="9">
        <f>E27+E34+E35+E39</f>
        <v>592</v>
      </c>
    </row>
    <row r="41" spans="3:5" ht="12.75">
      <c r="C41" s="15"/>
      <c r="D41" s="15"/>
      <c r="E41" s="15"/>
    </row>
    <row r="42" spans="2:5" ht="12.75">
      <c r="B42" t="s">
        <v>82</v>
      </c>
      <c r="C42" s="15"/>
      <c r="D42" s="15"/>
      <c r="E42" s="15"/>
    </row>
    <row r="43" spans="3:5" ht="12.75">
      <c r="C43" s="15"/>
      <c r="D43" s="15"/>
      <c r="E43" s="15"/>
    </row>
    <row r="44" spans="2:4" ht="12.75">
      <c r="B44" s="15"/>
      <c r="C44" s="16"/>
      <c r="D44" s="16"/>
    </row>
    <row r="45" spans="2:5" ht="12.75">
      <c r="B45" s="60" t="s">
        <v>69</v>
      </c>
      <c r="D45" s="65" t="s">
        <v>74</v>
      </c>
      <c r="E45" s="66"/>
    </row>
    <row r="46" spans="3:5" ht="12.75">
      <c r="C46" s="69" t="s">
        <v>70</v>
      </c>
      <c r="D46" s="69"/>
      <c r="E46" s="69"/>
    </row>
    <row r="47" ht="12.75">
      <c r="B47" s="55"/>
    </row>
  </sheetData>
  <sheetProtection/>
  <mergeCells count="8">
    <mergeCell ref="C46:E46"/>
    <mergeCell ref="A2:D2"/>
    <mergeCell ref="A4:B4"/>
    <mergeCell ref="D9:E9"/>
    <mergeCell ref="D10:E10"/>
    <mergeCell ref="B6:E6"/>
    <mergeCell ref="B7:E7"/>
    <mergeCell ref="A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45.125" style="0" customWidth="1"/>
    <col min="3" max="3" width="12.75390625" style="0" customWidth="1"/>
    <col min="4" max="4" width="7.25390625" style="0" customWidth="1"/>
    <col min="5" max="5" width="12.75390625" style="0" customWidth="1"/>
    <col min="7" max="7" width="13.75390625" style="32" bestFit="1" customWidth="1"/>
    <col min="8" max="8" width="13.125" style="40" customWidth="1"/>
    <col min="9" max="9" width="13.75390625" style="35" bestFit="1" customWidth="1"/>
    <col min="10" max="10" width="6.625" style="37" customWidth="1"/>
    <col min="11" max="11" width="12.625" style="35" customWidth="1"/>
    <col min="12" max="12" width="6.00390625" style="37" customWidth="1"/>
    <col min="13" max="13" width="12.625" style="35" customWidth="1"/>
    <col min="14" max="14" width="8.75390625" style="37" bestFit="1" customWidth="1"/>
    <col min="15" max="15" width="12.625" style="35" customWidth="1"/>
    <col min="16" max="16" width="7.00390625" style="0" customWidth="1"/>
    <col min="17" max="17" width="11.00390625" style="32" bestFit="1" customWidth="1"/>
    <col min="18" max="18" width="6.125" style="0" customWidth="1"/>
    <col min="19" max="19" width="11.00390625" style="0" bestFit="1" customWidth="1"/>
    <col min="20" max="20" width="13.625" style="0" bestFit="1" customWidth="1"/>
  </cols>
  <sheetData>
    <row r="1" spans="6:7" ht="12.75">
      <c r="F1" s="1"/>
      <c r="G1" s="17"/>
    </row>
    <row r="2" spans="2:7" ht="12.75">
      <c r="B2" s="70" t="s">
        <v>73</v>
      </c>
      <c r="C2" s="71"/>
      <c r="D2" s="71"/>
      <c r="E2" s="71"/>
      <c r="F2" s="1"/>
      <c r="G2" s="17"/>
    </row>
    <row r="3" spans="2:19" ht="12.75">
      <c r="B3" s="70" t="s">
        <v>75</v>
      </c>
      <c r="C3" s="71"/>
      <c r="D3" s="71"/>
      <c r="E3" s="71"/>
      <c r="F3" s="1"/>
      <c r="G3" s="17"/>
      <c r="S3" s="32"/>
    </row>
    <row r="4" spans="2:19" ht="12.75">
      <c r="B4" s="70" t="s">
        <v>76</v>
      </c>
      <c r="C4" s="71"/>
      <c r="D4" s="47"/>
      <c r="E4" s="47"/>
      <c r="F4" s="1"/>
      <c r="G4" s="17"/>
      <c r="S4" s="32"/>
    </row>
    <row r="5" spans="1:19" ht="12.75">
      <c r="A5" s="1"/>
      <c r="B5" s="1"/>
      <c r="C5" s="1"/>
      <c r="D5" s="1"/>
      <c r="E5" s="1"/>
      <c r="F5" s="1"/>
      <c r="G5" s="17"/>
      <c r="K5" s="17"/>
      <c r="M5" s="17"/>
      <c r="S5" s="32"/>
    </row>
    <row r="6" spans="1:19" ht="12.75">
      <c r="A6" s="1"/>
      <c r="B6" s="74" t="s">
        <v>64</v>
      </c>
      <c r="C6" s="69"/>
      <c r="D6" s="69"/>
      <c r="E6" s="69"/>
      <c r="H6" s="37"/>
      <c r="O6" s="17"/>
      <c r="Q6" s="35"/>
      <c r="S6" s="32"/>
    </row>
    <row r="7" spans="1:19" ht="12.75">
      <c r="A7" s="1"/>
      <c r="B7" s="74" t="s">
        <v>30</v>
      </c>
      <c r="C7" s="69"/>
      <c r="D7" s="69"/>
      <c r="E7" s="69"/>
      <c r="H7" s="42"/>
      <c r="I7" s="36"/>
      <c r="J7" s="38"/>
      <c r="K7" s="36"/>
      <c r="L7" s="38"/>
      <c r="M7" s="36"/>
      <c r="N7" s="38"/>
      <c r="O7" s="36"/>
      <c r="Q7" s="35"/>
      <c r="S7" s="43"/>
    </row>
    <row r="8" spans="2:20" ht="12.75">
      <c r="B8" s="76" t="s">
        <v>81</v>
      </c>
      <c r="C8" s="77"/>
      <c r="D8" s="77"/>
      <c r="E8" s="77"/>
      <c r="H8" s="45"/>
      <c r="I8" s="17"/>
      <c r="K8" s="17"/>
      <c r="M8" s="17"/>
      <c r="O8" s="17"/>
      <c r="Q8" s="17"/>
      <c r="S8" s="17"/>
      <c r="T8" s="44"/>
    </row>
    <row r="9" spans="2:20" ht="12.75">
      <c r="B9" s="34"/>
      <c r="C9" s="46"/>
      <c r="D9" s="46"/>
      <c r="E9" s="46"/>
      <c r="H9" s="45"/>
      <c r="I9" s="17"/>
      <c r="K9" s="17"/>
      <c r="M9" s="17"/>
      <c r="O9" s="17"/>
      <c r="Q9" s="17"/>
      <c r="S9" s="17"/>
      <c r="T9" s="44"/>
    </row>
    <row r="10" ht="12.75">
      <c r="E10" t="s">
        <v>61</v>
      </c>
    </row>
    <row r="11" spans="2:20" ht="38.25" customHeight="1">
      <c r="B11" s="18" t="s">
        <v>0</v>
      </c>
      <c r="C11" s="19" t="s">
        <v>1</v>
      </c>
      <c r="D11" s="19" t="s">
        <v>2</v>
      </c>
      <c r="E11" s="19" t="s">
        <v>3</v>
      </c>
      <c r="J11" s="35"/>
      <c r="T11" s="44"/>
    </row>
    <row r="12" spans="2:5" ht="25.5">
      <c r="B12" s="62" t="s">
        <v>31</v>
      </c>
      <c r="C12" s="63">
        <f>C13+C19+C20+C23+C24</f>
        <v>2247</v>
      </c>
      <c r="D12" s="63">
        <f>D13+D19+D20+D23+D24</f>
        <v>0</v>
      </c>
      <c r="E12" s="63">
        <f>E13+E19+E20+E23+E24</f>
        <v>2737</v>
      </c>
    </row>
    <row r="13" spans="2:5" ht="25.5">
      <c r="B13" s="21" t="s">
        <v>32</v>
      </c>
      <c r="C13" s="22">
        <f>SUM(C14:C18)</f>
        <v>1450</v>
      </c>
      <c r="D13" s="22">
        <f>SUM(D14:D17)</f>
        <v>0</v>
      </c>
      <c r="E13" s="22">
        <f>SUM(E14:E18)</f>
        <v>1602</v>
      </c>
    </row>
    <row r="14" spans="2:5" ht="12.75">
      <c r="B14" s="23" t="s">
        <v>33</v>
      </c>
      <c r="C14" s="5"/>
      <c r="D14" s="5"/>
      <c r="E14" s="5"/>
    </row>
    <row r="15" spans="2:5" ht="12.75">
      <c r="B15" s="23" t="s">
        <v>34</v>
      </c>
      <c r="C15" s="5">
        <v>290</v>
      </c>
      <c r="D15" s="5"/>
      <c r="E15" s="5">
        <v>563</v>
      </c>
    </row>
    <row r="16" spans="2:5" ht="12.75">
      <c r="B16" s="23" t="s">
        <v>35</v>
      </c>
      <c r="C16" s="5">
        <v>360</v>
      </c>
      <c r="D16" s="5"/>
      <c r="E16" s="5">
        <v>220</v>
      </c>
    </row>
    <row r="17" spans="2:5" ht="12.75">
      <c r="B17" s="23" t="s">
        <v>83</v>
      </c>
      <c r="C17" s="5"/>
      <c r="D17" s="5"/>
      <c r="E17" s="5">
        <v>389</v>
      </c>
    </row>
    <row r="18" spans="2:5" ht="12.75">
      <c r="B18" s="23" t="s">
        <v>67</v>
      </c>
      <c r="C18" s="5">
        <v>800</v>
      </c>
      <c r="D18" s="5"/>
      <c r="E18" s="5">
        <v>430</v>
      </c>
    </row>
    <row r="19" spans="2:5" ht="12.75">
      <c r="B19" s="23" t="s">
        <v>36</v>
      </c>
      <c r="C19" s="5">
        <v>0</v>
      </c>
      <c r="D19" s="5">
        <v>0</v>
      </c>
      <c r="E19" s="5">
        <v>0</v>
      </c>
    </row>
    <row r="20" spans="2:5" ht="12.75" customHeight="1">
      <c r="B20" s="24" t="s">
        <v>66</v>
      </c>
      <c r="C20" s="5">
        <f>SUM(C21:C22)</f>
        <v>418</v>
      </c>
      <c r="D20" s="5">
        <v>0</v>
      </c>
      <c r="E20" s="5">
        <f>SUM(E21:E22)</f>
        <v>582</v>
      </c>
    </row>
    <row r="21" spans="2:5" ht="12.75" customHeight="1">
      <c r="B21" s="67" t="s">
        <v>78</v>
      </c>
      <c r="C21" s="5">
        <f>195+15</f>
        <v>210</v>
      </c>
      <c r="D21" s="5"/>
      <c r="E21" s="5">
        <f>332+45</f>
        <v>377</v>
      </c>
    </row>
    <row r="22" spans="2:7" ht="12.75" customHeight="1">
      <c r="B22" s="67" t="s">
        <v>77</v>
      </c>
      <c r="C22" s="5">
        <v>208</v>
      </c>
      <c r="D22" s="5"/>
      <c r="E22" s="5">
        <v>205</v>
      </c>
      <c r="G22" s="61"/>
    </row>
    <row r="23" spans="2:5" ht="12.75">
      <c r="B23" s="23" t="s">
        <v>37</v>
      </c>
      <c r="C23" s="5">
        <v>379</v>
      </c>
      <c r="D23" s="5">
        <v>0</v>
      </c>
      <c r="E23" s="5">
        <f>537+11</f>
        <v>548</v>
      </c>
    </row>
    <row r="24" spans="2:5" ht="12.75">
      <c r="B24" s="23" t="s">
        <v>71</v>
      </c>
      <c r="C24" s="5">
        <v>0</v>
      </c>
      <c r="D24" s="5">
        <v>0</v>
      </c>
      <c r="E24" s="5">
        <v>5</v>
      </c>
    </row>
    <row r="25" spans="2:5" ht="12.75">
      <c r="B25" s="25" t="s">
        <v>38</v>
      </c>
      <c r="C25" s="7">
        <v>0</v>
      </c>
      <c r="D25" s="7">
        <v>0</v>
      </c>
      <c r="E25" s="7"/>
    </row>
    <row r="26" spans="2:5" ht="12.75">
      <c r="B26" s="26" t="s">
        <v>39</v>
      </c>
      <c r="C26" s="9">
        <f>C12+C25</f>
        <v>2247</v>
      </c>
      <c r="D26" s="9">
        <f>D12+D25</f>
        <v>0</v>
      </c>
      <c r="E26" s="9">
        <f>E12+E25</f>
        <v>2737</v>
      </c>
    </row>
    <row r="27" spans="2:5" ht="25.5">
      <c r="B27" s="62" t="s">
        <v>40</v>
      </c>
      <c r="C27" s="63">
        <f>SUM(C28:C34)</f>
        <v>2298</v>
      </c>
      <c r="D27" s="63">
        <f>SUM(D28:D34)</f>
        <v>0</v>
      </c>
      <c r="E27" s="63">
        <f>SUM(E28:E34)</f>
        <v>2373</v>
      </c>
    </row>
    <row r="28" spans="2:5" ht="12.75">
      <c r="B28" s="23" t="s">
        <v>41</v>
      </c>
      <c r="C28" s="64">
        <f>264+1886+23</f>
        <v>2173</v>
      </c>
      <c r="D28" s="5"/>
      <c r="E28" s="64">
        <f>178+1902+23</f>
        <v>2103</v>
      </c>
    </row>
    <row r="29" spans="2:5" ht="12.75">
      <c r="B29" s="23" t="s">
        <v>72</v>
      </c>
      <c r="C29" s="5"/>
      <c r="D29" s="5"/>
      <c r="E29" s="5"/>
    </row>
    <row r="30" spans="2:5" ht="12.75">
      <c r="B30" s="23" t="s">
        <v>42</v>
      </c>
      <c r="C30" s="5">
        <v>125</v>
      </c>
      <c r="D30" s="5"/>
      <c r="E30" s="5">
        <f>60+194+16</f>
        <v>270</v>
      </c>
    </row>
    <row r="31" spans="2:5" ht="12.75">
      <c r="B31" s="23" t="s">
        <v>43</v>
      </c>
      <c r="C31" s="5">
        <v>0</v>
      </c>
      <c r="D31" s="5"/>
      <c r="E31" s="5">
        <v>0</v>
      </c>
    </row>
    <row r="32" spans="2:5" ht="12.75">
      <c r="B32" s="23" t="s">
        <v>44</v>
      </c>
      <c r="C32" s="5"/>
      <c r="D32" s="5"/>
      <c r="E32" s="68">
        <v>0</v>
      </c>
    </row>
    <row r="33" spans="2:5" ht="12.75">
      <c r="B33" s="23" t="s">
        <v>45</v>
      </c>
      <c r="C33" s="5"/>
      <c r="D33" s="5">
        <v>0</v>
      </c>
      <c r="E33" s="5">
        <v>0</v>
      </c>
    </row>
    <row r="34" spans="2:5" ht="12.75">
      <c r="B34" s="23" t="s">
        <v>46</v>
      </c>
      <c r="C34" s="5">
        <v>0</v>
      </c>
      <c r="D34" s="5">
        <v>0</v>
      </c>
      <c r="E34" s="5">
        <v>0</v>
      </c>
    </row>
    <row r="35" spans="2:5" ht="25.5">
      <c r="B35" s="20" t="s">
        <v>47</v>
      </c>
      <c r="C35" s="7">
        <f>SUM(C36:C41)</f>
        <v>0</v>
      </c>
      <c r="D35" s="7">
        <f>SUM(D36:D41)</f>
        <v>0</v>
      </c>
      <c r="E35" s="7">
        <f>SUM(E36:E41)</f>
        <v>0</v>
      </c>
    </row>
    <row r="36" spans="2:5" ht="12.75">
      <c r="B36" s="23" t="s">
        <v>41</v>
      </c>
      <c r="C36" s="5">
        <v>0</v>
      </c>
      <c r="D36" s="5">
        <v>0</v>
      </c>
      <c r="E36" s="5">
        <v>0</v>
      </c>
    </row>
    <row r="37" spans="2:5" ht="12.75">
      <c r="B37" s="23" t="s">
        <v>42</v>
      </c>
      <c r="C37" s="5">
        <v>0</v>
      </c>
      <c r="D37" s="5">
        <v>0</v>
      </c>
      <c r="E37" s="5">
        <v>0</v>
      </c>
    </row>
    <row r="38" spans="2:5" ht="12.75">
      <c r="B38" s="23" t="s">
        <v>43</v>
      </c>
      <c r="C38" s="5">
        <v>0</v>
      </c>
      <c r="D38" s="5">
        <v>0</v>
      </c>
      <c r="E38" s="5">
        <v>0</v>
      </c>
    </row>
    <row r="39" spans="2:5" ht="12.75">
      <c r="B39" s="23" t="s">
        <v>44</v>
      </c>
      <c r="C39" s="5">
        <v>0</v>
      </c>
      <c r="D39" s="5">
        <v>0</v>
      </c>
      <c r="E39" s="5">
        <v>0</v>
      </c>
    </row>
    <row r="40" spans="2:5" ht="12.75">
      <c r="B40" s="23" t="s">
        <v>45</v>
      </c>
      <c r="C40" s="5">
        <v>0</v>
      </c>
      <c r="D40" s="5">
        <v>0</v>
      </c>
      <c r="E40" s="5">
        <v>0</v>
      </c>
    </row>
    <row r="41" spans="2:5" ht="12.75">
      <c r="B41" s="23" t="s">
        <v>46</v>
      </c>
      <c r="C41" s="5">
        <v>0</v>
      </c>
      <c r="D41" s="5">
        <v>0</v>
      </c>
      <c r="E41" s="5">
        <v>0</v>
      </c>
    </row>
    <row r="42" spans="2:5" ht="12.75">
      <c r="B42" s="26" t="s">
        <v>48</v>
      </c>
      <c r="C42" s="9">
        <f>C27+C35</f>
        <v>2298</v>
      </c>
      <c r="D42" s="9">
        <f>D27+D35</f>
        <v>0</v>
      </c>
      <c r="E42" s="9">
        <f>E27+E35</f>
        <v>2373</v>
      </c>
    </row>
    <row r="43" spans="2:17" s="27" customFormat="1" ht="12.75">
      <c r="B43" s="25" t="s">
        <v>62</v>
      </c>
      <c r="C43" s="7">
        <f>C25-C35</f>
        <v>0</v>
      </c>
      <c r="D43" s="7">
        <f>D25-D35</f>
        <v>0</v>
      </c>
      <c r="E43" s="7">
        <f>E25-E35</f>
        <v>0</v>
      </c>
      <c r="G43" s="33"/>
      <c r="H43" s="41"/>
      <c r="I43" s="33"/>
      <c r="J43" s="39"/>
      <c r="K43" s="33"/>
      <c r="L43" s="39"/>
      <c r="M43" s="33"/>
      <c r="N43" s="39"/>
      <c r="O43" s="33"/>
      <c r="Q43" s="33"/>
    </row>
    <row r="44" spans="2:17" s="27" customFormat="1" ht="12.75">
      <c r="B44" s="25" t="s">
        <v>63</v>
      </c>
      <c r="C44" s="7">
        <f>C26-C42</f>
        <v>-51</v>
      </c>
      <c r="D44" s="7">
        <f>D26-D42</f>
        <v>0</v>
      </c>
      <c r="E44" s="7">
        <f>E26-E42</f>
        <v>364</v>
      </c>
      <c r="G44" s="33"/>
      <c r="H44" s="41"/>
      <c r="I44" s="33"/>
      <c r="J44" s="39"/>
      <c r="K44" s="33"/>
      <c r="L44" s="39"/>
      <c r="M44" s="33"/>
      <c r="N44" s="39"/>
      <c r="O44" s="33"/>
      <c r="Q44" s="33"/>
    </row>
    <row r="45" spans="2:17" s="27" customFormat="1" ht="12.75">
      <c r="B45" s="25" t="s">
        <v>49</v>
      </c>
      <c r="C45" s="7">
        <v>0</v>
      </c>
      <c r="D45" s="7">
        <v>0</v>
      </c>
      <c r="E45" s="7">
        <v>0</v>
      </c>
      <c r="G45" s="33"/>
      <c r="H45" s="41"/>
      <c r="I45" s="33"/>
      <c r="J45" s="39"/>
      <c r="K45" s="33"/>
      <c r="L45" s="39"/>
      <c r="M45" s="33"/>
      <c r="N45" s="39"/>
      <c r="O45" s="33"/>
      <c r="Q45" s="33"/>
    </row>
    <row r="46" spans="2:5" ht="12.75">
      <c r="B46" s="26" t="s">
        <v>50</v>
      </c>
      <c r="C46" s="9">
        <f>C43-C45</f>
        <v>0</v>
      </c>
      <c r="D46" s="9">
        <f>D43-D45</f>
        <v>0</v>
      </c>
      <c r="E46" s="9">
        <f>E43-E45</f>
        <v>0</v>
      </c>
    </row>
    <row r="47" spans="2:5" ht="12.75">
      <c r="B47" s="26" t="s">
        <v>51</v>
      </c>
      <c r="C47" s="9">
        <f>C12-C27</f>
        <v>-51</v>
      </c>
      <c r="D47" s="9">
        <f>D12-D27</f>
        <v>0</v>
      </c>
      <c r="E47" s="9">
        <f>E12-E27</f>
        <v>364</v>
      </c>
    </row>
    <row r="48" spans="3:5" ht="12.75">
      <c r="C48" s="59"/>
      <c r="D48" s="59"/>
      <c r="E48" s="59"/>
    </row>
    <row r="49" spans="3:5" ht="12.75">
      <c r="C49" s="28"/>
      <c r="D49" s="28"/>
      <c r="E49" s="28"/>
    </row>
    <row r="50" spans="3:5" ht="12.75">
      <c r="C50" s="15"/>
      <c r="D50" s="15"/>
      <c r="E50" s="15"/>
    </row>
    <row r="51" spans="3:5" ht="12.75">
      <c r="C51" s="75" t="s">
        <v>74</v>
      </c>
      <c r="D51" s="75"/>
      <c r="E51" s="75"/>
    </row>
    <row r="52" spans="2:5" ht="12.75">
      <c r="B52" s="54"/>
      <c r="C52" s="69" t="s">
        <v>70</v>
      </c>
      <c r="D52" s="69"/>
      <c r="E52" s="69"/>
    </row>
    <row r="53" spans="3:5" ht="12.75">
      <c r="C53" s="28"/>
      <c r="D53" s="28"/>
      <c r="E53" s="28"/>
    </row>
    <row r="54" spans="2:5" ht="12.75">
      <c r="B54" s="8" t="s">
        <v>52</v>
      </c>
      <c r="C54" s="29"/>
      <c r="D54" s="29"/>
      <c r="E54" s="29"/>
    </row>
    <row r="55" spans="2:5" ht="12.75">
      <c r="B55" s="8" t="s">
        <v>53</v>
      </c>
      <c r="C55" s="9">
        <f>SUM(C56+C59+C60)</f>
        <v>0</v>
      </c>
      <c r="D55" s="9">
        <f>SUM(D56+D59+D60)</f>
        <v>0</v>
      </c>
      <c r="E55" s="9"/>
    </row>
    <row r="56" spans="2:5" ht="12.75">
      <c r="B56" s="30" t="s">
        <v>54</v>
      </c>
      <c r="C56" s="5"/>
      <c r="D56" s="5"/>
      <c r="E56" s="5"/>
    </row>
    <row r="57" spans="2:5" ht="12.75">
      <c r="B57" s="30" t="s">
        <v>55</v>
      </c>
      <c r="C57" s="5"/>
      <c r="D57" s="5">
        <v>0</v>
      </c>
      <c r="E57" s="5"/>
    </row>
    <row r="58" spans="2:5" ht="12.75">
      <c r="B58" s="30" t="s">
        <v>56</v>
      </c>
      <c r="C58" s="5">
        <v>0</v>
      </c>
      <c r="D58" s="5">
        <v>0</v>
      </c>
      <c r="E58" s="5"/>
    </row>
    <row r="59" spans="2:5" ht="12.75">
      <c r="B59" s="30" t="s">
        <v>57</v>
      </c>
      <c r="C59" s="5"/>
      <c r="D59" s="5">
        <v>0</v>
      </c>
      <c r="E59" s="5"/>
    </row>
    <row r="60" spans="2:5" ht="12.75">
      <c r="B60" s="30" t="s">
        <v>58</v>
      </c>
      <c r="C60" s="5"/>
      <c r="D60" s="5">
        <v>0</v>
      </c>
      <c r="E60" s="5"/>
    </row>
    <row r="61" spans="2:5" ht="12.75">
      <c r="B61" s="26" t="s">
        <v>59</v>
      </c>
      <c r="C61" s="9">
        <v>0</v>
      </c>
      <c r="D61" s="9">
        <v>0</v>
      </c>
      <c r="E61" s="9"/>
    </row>
    <row r="62" spans="2:5" ht="38.25" customHeight="1">
      <c r="B62" s="31" t="s">
        <v>60</v>
      </c>
      <c r="C62" s="5">
        <v>0</v>
      </c>
      <c r="D62" s="5">
        <v>0</v>
      </c>
      <c r="E62" s="5">
        <v>0</v>
      </c>
    </row>
    <row r="63" spans="2:5" ht="12.75">
      <c r="B63" s="53"/>
      <c r="C63" s="28"/>
      <c r="D63" s="28"/>
      <c r="E63" s="28"/>
    </row>
    <row r="64" spans="3:5" ht="12.75">
      <c r="C64" s="28"/>
      <c r="D64" s="28"/>
      <c r="E64" s="28"/>
    </row>
    <row r="65" spans="2:5" ht="12.75">
      <c r="B65" t="s">
        <v>82</v>
      </c>
      <c r="C65" s="15"/>
      <c r="D65" s="15"/>
      <c r="E65" s="15"/>
    </row>
    <row r="66" spans="3:5" ht="12.75">
      <c r="C66" s="15"/>
      <c r="D66" s="15"/>
      <c r="E66" s="15"/>
    </row>
    <row r="67" spans="3:5" ht="12.75">
      <c r="C67" s="75" t="s">
        <v>74</v>
      </c>
      <c r="D67" s="75"/>
      <c r="E67" s="75"/>
    </row>
    <row r="68" spans="2:5" ht="12.75">
      <c r="B68" s="54"/>
      <c r="C68" s="69" t="s">
        <v>70</v>
      </c>
      <c r="D68" s="69"/>
      <c r="E68" s="69"/>
    </row>
    <row r="69" spans="2:4" ht="12.75">
      <c r="B69" s="55"/>
      <c r="C69" s="28"/>
      <c r="D69" s="28"/>
    </row>
    <row r="70" ht="12.75">
      <c r="B70" s="55"/>
    </row>
    <row r="71" ht="12.75">
      <c r="C71" s="28"/>
    </row>
    <row r="72" spans="3:5" ht="12.75">
      <c r="C72" s="28"/>
      <c r="D72" s="28"/>
      <c r="E72" s="28"/>
    </row>
    <row r="73" spans="3:5" ht="12.75">
      <c r="C73" s="28"/>
      <c r="D73" s="28"/>
      <c r="E73" s="28"/>
    </row>
    <row r="74" spans="3:5" ht="12.75">
      <c r="C74" s="28"/>
      <c r="D74" s="28"/>
      <c r="E74" s="28"/>
    </row>
    <row r="75" spans="3:5" ht="12.75">
      <c r="C75" s="28"/>
      <c r="D75" s="28"/>
      <c r="E75" s="28"/>
    </row>
    <row r="76" spans="3:5" ht="12.75">
      <c r="C76" s="28"/>
      <c r="D76" s="28"/>
      <c r="E76" s="28"/>
    </row>
    <row r="77" spans="3:5" ht="12.75">
      <c r="C77" s="28"/>
      <c r="D77" s="28"/>
      <c r="E77" s="28"/>
    </row>
    <row r="78" spans="3:5" ht="12.75">
      <c r="C78" s="28"/>
      <c r="D78" s="28"/>
      <c r="E78" s="28"/>
    </row>
    <row r="79" spans="3:5" ht="12.75">
      <c r="C79" s="28"/>
      <c r="D79" s="28"/>
      <c r="E79" s="28"/>
    </row>
    <row r="80" spans="3:5" ht="12.75">
      <c r="C80" s="28"/>
      <c r="D80" s="28"/>
      <c r="E80" s="28"/>
    </row>
    <row r="81" spans="3:5" ht="12.75">
      <c r="C81" s="28"/>
      <c r="D81" s="28"/>
      <c r="E81" s="28"/>
    </row>
    <row r="82" spans="3:5" ht="12.75">
      <c r="C82" s="28"/>
      <c r="D82" s="28"/>
      <c r="E82" s="28"/>
    </row>
    <row r="83" spans="3:5" ht="12.75">
      <c r="C83" s="28"/>
      <c r="D83" s="28"/>
      <c r="E83" s="28"/>
    </row>
    <row r="84" spans="3:5" ht="12.75">
      <c r="C84" s="28"/>
      <c r="D84" s="28"/>
      <c r="E84" s="28"/>
    </row>
    <row r="85" spans="3:5" ht="12.75">
      <c r="C85" s="28"/>
      <c r="D85" s="28"/>
      <c r="E85" s="28"/>
    </row>
    <row r="86" spans="3:5" ht="12.75">
      <c r="C86" s="28"/>
      <c r="D86" s="28"/>
      <c r="E86" s="28"/>
    </row>
    <row r="87" spans="3:5" ht="12.75">
      <c r="C87" s="28"/>
      <c r="D87" s="28"/>
      <c r="E87" s="28"/>
    </row>
    <row r="88" spans="3:5" ht="12.75">
      <c r="C88" s="28"/>
      <c r="D88" s="28"/>
      <c r="E88" s="28"/>
    </row>
    <row r="89" spans="3:5" ht="12.75">
      <c r="C89" s="28"/>
      <c r="D89" s="28"/>
      <c r="E89" s="28"/>
    </row>
    <row r="90" spans="3:5" ht="12.75">
      <c r="C90" s="28"/>
      <c r="D90" s="28"/>
      <c r="E90" s="28"/>
    </row>
    <row r="91" spans="3:5" ht="12.75">
      <c r="C91" s="28"/>
      <c r="D91" s="28"/>
      <c r="E91" s="28"/>
    </row>
    <row r="92" spans="3:5" ht="12.75">
      <c r="C92" s="28"/>
      <c r="D92" s="28"/>
      <c r="E92" s="28"/>
    </row>
    <row r="93" spans="3:5" ht="12.75">
      <c r="C93" s="28"/>
      <c r="D93" s="28"/>
      <c r="E93" s="28"/>
    </row>
    <row r="94" spans="3:5" ht="12.75">
      <c r="C94" s="28"/>
      <c r="D94" s="28"/>
      <c r="E94" s="28"/>
    </row>
    <row r="95" spans="3:5" ht="12.75">
      <c r="C95" s="28"/>
      <c r="D95" s="28"/>
      <c r="E95" s="28"/>
    </row>
    <row r="96" spans="3:5" ht="12.75">
      <c r="C96" s="28"/>
      <c r="D96" s="28"/>
      <c r="E96" s="28"/>
    </row>
    <row r="97" spans="3:5" ht="12.75">
      <c r="C97" s="28"/>
      <c r="D97" s="28"/>
      <c r="E97" s="28"/>
    </row>
    <row r="98" spans="3:5" ht="12.75">
      <c r="C98" s="28"/>
      <c r="D98" s="28"/>
      <c r="E98" s="28"/>
    </row>
    <row r="99" spans="3:5" ht="12.75">
      <c r="C99" s="28"/>
      <c r="D99" s="28"/>
      <c r="E99" s="28"/>
    </row>
    <row r="100" spans="3:5" ht="12.75">
      <c r="C100" s="28"/>
      <c r="D100" s="28"/>
      <c r="E100" s="28"/>
    </row>
    <row r="101" spans="3:5" ht="12.75">
      <c r="C101" s="28"/>
      <c r="D101" s="28"/>
      <c r="E101" s="28"/>
    </row>
    <row r="102" spans="3:5" ht="12.75">
      <c r="C102" s="28"/>
      <c r="D102" s="28"/>
      <c r="E102" s="28"/>
    </row>
    <row r="103" spans="3:5" ht="12.75">
      <c r="C103" s="28"/>
      <c r="D103" s="28"/>
      <c r="E103" s="28"/>
    </row>
    <row r="104" spans="3:5" ht="12.75">
      <c r="C104" s="28"/>
      <c r="D104" s="28"/>
      <c r="E104" s="28"/>
    </row>
    <row r="105" spans="3:5" ht="12.75">
      <c r="C105" s="28"/>
      <c r="D105" s="28"/>
      <c r="E105" s="28"/>
    </row>
    <row r="106" spans="3:5" ht="12.75">
      <c r="C106" s="28"/>
      <c r="D106" s="28"/>
      <c r="E106" s="28"/>
    </row>
    <row r="107" spans="3:5" ht="12.75">
      <c r="C107" s="28"/>
      <c r="D107" s="28"/>
      <c r="E107" s="28"/>
    </row>
    <row r="108" spans="3:5" ht="12.75">
      <c r="C108" s="28"/>
      <c r="D108" s="28"/>
      <c r="E108" s="28"/>
    </row>
    <row r="109" spans="3:5" ht="12.75">
      <c r="C109" s="28"/>
      <c r="D109" s="28"/>
      <c r="E109" s="28"/>
    </row>
    <row r="110" spans="3:5" ht="12.75">
      <c r="C110" s="28"/>
      <c r="D110" s="28"/>
      <c r="E110" s="28"/>
    </row>
    <row r="111" spans="3:5" ht="12.75">
      <c r="C111" s="28"/>
      <c r="D111" s="28"/>
      <c r="E111" s="28"/>
    </row>
    <row r="112" spans="3:5" ht="12.75">
      <c r="C112" s="28"/>
      <c r="D112" s="28"/>
      <c r="E112" s="28"/>
    </row>
    <row r="113" spans="3:5" ht="12.75">
      <c r="C113" s="28"/>
      <c r="D113" s="28"/>
      <c r="E113" s="28"/>
    </row>
    <row r="114" spans="3:5" ht="12.75">
      <c r="C114" s="28"/>
      <c r="D114" s="28"/>
      <c r="E114" s="28"/>
    </row>
    <row r="115" spans="3:5" ht="12.75">
      <c r="C115" s="28"/>
      <c r="D115" s="28"/>
      <c r="E115" s="28"/>
    </row>
    <row r="116" spans="3:5" ht="12.75">
      <c r="C116" s="28"/>
      <c r="D116" s="28"/>
      <c r="E116" s="28"/>
    </row>
    <row r="117" spans="3:5" ht="12.75">
      <c r="C117" s="28"/>
      <c r="D117" s="28"/>
      <c r="E117" s="28"/>
    </row>
    <row r="118" spans="3:5" ht="12.75">
      <c r="C118" s="28"/>
      <c r="D118" s="28"/>
      <c r="E118" s="28"/>
    </row>
    <row r="119" spans="3:5" ht="12.75">
      <c r="C119" s="28"/>
      <c r="D119" s="28"/>
      <c r="E119" s="28"/>
    </row>
    <row r="120" spans="3:5" ht="12.75">
      <c r="C120" s="28"/>
      <c r="D120" s="28"/>
      <c r="E120" s="28"/>
    </row>
    <row r="121" spans="3:5" ht="12.75">
      <c r="C121" s="28"/>
      <c r="D121" s="28"/>
      <c r="E121" s="28"/>
    </row>
    <row r="122" spans="3:5" ht="12.75">
      <c r="C122" s="28"/>
      <c r="D122" s="28"/>
      <c r="E122" s="28"/>
    </row>
    <row r="123" spans="3:5" ht="12.75">
      <c r="C123" s="28"/>
      <c r="D123" s="28"/>
      <c r="E123" s="28"/>
    </row>
    <row r="124" spans="3:5" ht="12.75">
      <c r="C124" s="28"/>
      <c r="D124" s="28"/>
      <c r="E124" s="28"/>
    </row>
    <row r="125" spans="3:5" ht="12.75">
      <c r="C125" s="28"/>
      <c r="D125" s="28"/>
      <c r="E125" s="28"/>
    </row>
    <row r="126" spans="3:5" ht="12.75">
      <c r="C126" s="28"/>
      <c r="D126" s="28"/>
      <c r="E126" s="28"/>
    </row>
    <row r="127" spans="3:5" ht="12.75">
      <c r="C127" s="28"/>
      <c r="D127" s="28"/>
      <c r="E127" s="28"/>
    </row>
    <row r="128" spans="3:5" ht="12.75">
      <c r="C128" s="28"/>
      <c r="D128" s="28"/>
      <c r="E128" s="28"/>
    </row>
    <row r="129" spans="3:5" ht="12.75">
      <c r="C129" s="28"/>
      <c r="D129" s="28"/>
      <c r="E129" s="28"/>
    </row>
    <row r="130" spans="3:5" ht="12.75">
      <c r="C130" s="28"/>
      <c r="D130" s="28"/>
      <c r="E130" s="28"/>
    </row>
    <row r="131" spans="3:5" ht="12.75">
      <c r="C131" s="28"/>
      <c r="D131" s="28"/>
      <c r="E131" s="28"/>
    </row>
    <row r="132" spans="3:5" ht="12.75">
      <c r="C132" s="28"/>
      <c r="D132" s="28"/>
      <c r="E132" s="28"/>
    </row>
    <row r="133" spans="3:5" ht="12.75">
      <c r="C133" s="28"/>
      <c r="D133" s="28"/>
      <c r="E133" s="28"/>
    </row>
    <row r="134" spans="3:5" ht="12.75">
      <c r="C134" s="28"/>
      <c r="D134" s="28"/>
      <c r="E134" s="28"/>
    </row>
    <row r="135" spans="3:5" ht="12.75">
      <c r="C135" s="28"/>
      <c r="D135" s="28"/>
      <c r="E135" s="28"/>
    </row>
    <row r="136" spans="3:5" ht="12.75">
      <c r="C136" s="28"/>
      <c r="D136" s="28"/>
      <c r="E136" s="28"/>
    </row>
    <row r="137" spans="3:5" ht="12.75">
      <c r="C137" s="28"/>
      <c r="D137" s="28"/>
      <c r="E137" s="28"/>
    </row>
    <row r="138" spans="3:5" ht="12.75">
      <c r="C138" s="28"/>
      <c r="D138" s="28"/>
      <c r="E138" s="28"/>
    </row>
    <row r="139" spans="3:5" ht="12.75">
      <c r="C139" s="28"/>
      <c r="D139" s="28"/>
      <c r="E139" s="28"/>
    </row>
    <row r="140" spans="3:5" ht="12.75">
      <c r="C140" s="28"/>
      <c r="D140" s="28"/>
      <c r="E140" s="28"/>
    </row>
    <row r="141" spans="3:5" ht="12.75">
      <c r="C141" s="28"/>
      <c r="D141" s="28"/>
      <c r="E141" s="28"/>
    </row>
    <row r="142" spans="3:5" ht="12.75">
      <c r="C142" s="28"/>
      <c r="D142" s="28"/>
      <c r="E142" s="28"/>
    </row>
    <row r="143" spans="3:5" ht="12.75">
      <c r="C143" s="28"/>
      <c r="D143" s="28"/>
      <c r="E143" s="28"/>
    </row>
    <row r="144" spans="3:5" ht="12.75">
      <c r="C144" s="28"/>
      <c r="D144" s="28"/>
      <c r="E144" s="28"/>
    </row>
    <row r="145" spans="3:5" ht="12.75">
      <c r="C145" s="28"/>
      <c r="D145" s="28"/>
      <c r="E145" s="28"/>
    </row>
    <row r="146" spans="3:5" ht="12.75">
      <c r="C146" s="28"/>
      <c r="D146" s="28"/>
      <c r="E146" s="28"/>
    </row>
    <row r="147" spans="3:5" ht="12.75">
      <c r="C147" s="28"/>
      <c r="D147" s="28"/>
      <c r="E147" s="28"/>
    </row>
    <row r="148" spans="3:5" ht="12.75">
      <c r="C148" s="28"/>
      <c r="D148" s="28"/>
      <c r="E148" s="28"/>
    </row>
    <row r="149" spans="3:5" ht="12.75">
      <c r="C149" s="28"/>
      <c r="D149" s="28"/>
      <c r="E149" s="28"/>
    </row>
    <row r="150" spans="3:5" ht="12.75">
      <c r="C150" s="28"/>
      <c r="D150" s="28"/>
      <c r="E150" s="28"/>
    </row>
    <row r="151" spans="3:5" ht="12.75">
      <c r="C151" s="28"/>
      <c r="D151" s="28"/>
      <c r="E151" s="28"/>
    </row>
    <row r="152" spans="3:5" ht="12.75">
      <c r="C152" s="28"/>
      <c r="D152" s="28"/>
      <c r="E152" s="28"/>
    </row>
    <row r="153" spans="3:5" ht="12.75">
      <c r="C153" s="28"/>
      <c r="D153" s="28"/>
      <c r="E153" s="28"/>
    </row>
    <row r="154" spans="3:5" ht="12.75">
      <c r="C154" s="28"/>
      <c r="D154" s="28"/>
      <c r="E154" s="28"/>
    </row>
    <row r="155" spans="3:5" ht="12.75">
      <c r="C155" s="28"/>
      <c r="D155" s="28"/>
      <c r="E155" s="28"/>
    </row>
    <row r="156" spans="3:5" ht="12.75">
      <c r="C156" s="28"/>
      <c r="D156" s="28"/>
      <c r="E156" s="28"/>
    </row>
    <row r="157" spans="3:5" ht="12.75">
      <c r="C157" s="28"/>
      <c r="D157" s="28"/>
      <c r="E157" s="28"/>
    </row>
    <row r="158" spans="3:5" ht="12.75">
      <c r="C158" s="28"/>
      <c r="D158" s="28"/>
      <c r="E158" s="28"/>
    </row>
    <row r="159" spans="3:5" ht="12.75">
      <c r="C159" s="28"/>
      <c r="D159" s="28"/>
      <c r="E159" s="28"/>
    </row>
    <row r="160" spans="3:5" ht="12.75">
      <c r="C160" s="28"/>
      <c r="D160" s="28"/>
      <c r="E160" s="28"/>
    </row>
    <row r="161" spans="3:5" ht="12.75">
      <c r="C161" s="28"/>
      <c r="D161" s="28"/>
      <c r="E161" s="28"/>
    </row>
    <row r="162" spans="3:5" ht="12.75">
      <c r="C162" s="28"/>
      <c r="D162" s="28"/>
      <c r="E162" s="28"/>
    </row>
    <row r="163" spans="3:5" ht="12.75">
      <c r="C163" s="28"/>
      <c r="D163" s="28"/>
      <c r="E163" s="28"/>
    </row>
    <row r="164" spans="3:5" ht="12.75">
      <c r="C164" s="28"/>
      <c r="D164" s="28"/>
      <c r="E164" s="28"/>
    </row>
    <row r="165" spans="3:5" ht="12.75">
      <c r="C165" s="28"/>
      <c r="D165" s="28"/>
      <c r="E165" s="28"/>
    </row>
    <row r="166" spans="3:5" ht="12.75">
      <c r="C166" s="28"/>
      <c r="D166" s="28"/>
      <c r="E166" s="28"/>
    </row>
    <row r="167" spans="3:5" ht="12.75">
      <c r="C167" s="28"/>
      <c r="D167" s="28"/>
      <c r="E167" s="28"/>
    </row>
    <row r="168" spans="3:5" ht="12.75">
      <c r="C168" s="28"/>
      <c r="D168" s="28"/>
      <c r="E168" s="28"/>
    </row>
    <row r="169" spans="3:5" ht="12.75">
      <c r="C169" s="28"/>
      <c r="D169" s="28"/>
      <c r="E169" s="28"/>
    </row>
    <row r="170" spans="3:5" ht="12.75">
      <c r="C170" s="28"/>
      <c r="D170" s="28"/>
      <c r="E170" s="28"/>
    </row>
    <row r="171" spans="3:5" ht="12.75">
      <c r="C171" s="28"/>
      <c r="D171" s="28"/>
      <c r="E171" s="28"/>
    </row>
    <row r="172" spans="3:5" ht="12.75">
      <c r="C172" s="28"/>
      <c r="D172" s="28"/>
      <c r="E172" s="28"/>
    </row>
    <row r="173" spans="3:5" ht="12.75">
      <c r="C173" s="28"/>
      <c r="D173" s="28"/>
      <c r="E173" s="28"/>
    </row>
    <row r="174" spans="3:5" ht="12.75">
      <c r="C174" s="28"/>
      <c r="D174" s="28"/>
      <c r="E174" s="28"/>
    </row>
    <row r="175" spans="3:5" ht="12.75">
      <c r="C175" s="28"/>
      <c r="D175" s="28"/>
      <c r="E175" s="28"/>
    </row>
    <row r="176" spans="3:5" ht="12.75">
      <c r="C176" s="28"/>
      <c r="D176" s="28"/>
      <c r="E176" s="28"/>
    </row>
    <row r="177" spans="3:5" ht="12.75">
      <c r="C177" s="28"/>
      <c r="D177" s="28"/>
      <c r="E177" s="28"/>
    </row>
    <row r="178" spans="3:5" ht="12.75">
      <c r="C178" s="28"/>
      <c r="D178" s="28"/>
      <c r="E178" s="28"/>
    </row>
    <row r="179" spans="3:5" ht="12.75">
      <c r="C179" s="28"/>
      <c r="D179" s="28"/>
      <c r="E179" s="28"/>
    </row>
    <row r="180" spans="3:5" ht="12.75">
      <c r="C180" s="28"/>
      <c r="D180" s="28"/>
      <c r="E180" s="28"/>
    </row>
    <row r="181" spans="3:5" ht="12.75">
      <c r="C181" s="28"/>
      <c r="D181" s="28"/>
      <c r="E181" s="28"/>
    </row>
    <row r="182" spans="3:5" ht="12.75">
      <c r="C182" s="28"/>
      <c r="D182" s="28"/>
      <c r="E182" s="28"/>
    </row>
    <row r="183" spans="3:5" ht="12.75">
      <c r="C183" s="28"/>
      <c r="D183" s="28"/>
      <c r="E183" s="28"/>
    </row>
    <row r="184" spans="3:5" ht="12.75">
      <c r="C184" s="28"/>
      <c r="D184" s="28"/>
      <c r="E184" s="28"/>
    </row>
    <row r="185" spans="3:5" ht="12.75">
      <c r="C185" s="28"/>
      <c r="D185" s="28"/>
      <c r="E185" s="28"/>
    </row>
    <row r="186" spans="3:5" ht="12.75">
      <c r="C186" s="28"/>
      <c r="D186" s="28"/>
      <c r="E186" s="28"/>
    </row>
    <row r="187" spans="3:5" ht="12.75">
      <c r="C187" s="28"/>
      <c r="D187" s="28"/>
      <c r="E187" s="28"/>
    </row>
    <row r="188" spans="3:5" ht="12.75">
      <c r="C188" s="28"/>
      <c r="D188" s="28"/>
      <c r="E188" s="28"/>
    </row>
    <row r="189" spans="3:5" ht="12.75">
      <c r="C189" s="28"/>
      <c r="D189" s="28"/>
      <c r="E189" s="28"/>
    </row>
    <row r="190" spans="3:5" ht="12.75">
      <c r="C190" s="28"/>
      <c r="D190" s="28"/>
      <c r="E190" s="28"/>
    </row>
    <row r="191" spans="3:5" ht="12.75">
      <c r="C191" s="28"/>
      <c r="D191" s="28"/>
      <c r="E191" s="28"/>
    </row>
    <row r="192" spans="3:5" ht="12.75">
      <c r="C192" s="28"/>
      <c r="D192" s="28"/>
      <c r="E192" s="28"/>
    </row>
    <row r="193" spans="3:5" ht="12.75">
      <c r="C193" s="28"/>
      <c r="D193" s="28"/>
      <c r="E193" s="28"/>
    </row>
    <row r="194" spans="3:5" ht="12.75">
      <c r="C194" s="28"/>
      <c r="D194" s="28"/>
      <c r="E194" s="28"/>
    </row>
    <row r="195" spans="3:5" ht="12.75">
      <c r="C195" s="28"/>
      <c r="D195" s="28"/>
      <c r="E195" s="28"/>
    </row>
    <row r="196" spans="3:5" ht="12.75">
      <c r="C196" s="28"/>
      <c r="D196" s="28"/>
      <c r="E196" s="28"/>
    </row>
    <row r="197" spans="3:5" ht="12.75">
      <c r="C197" s="28"/>
      <c r="D197" s="28"/>
      <c r="E197" s="28"/>
    </row>
    <row r="198" spans="3:5" ht="12.75">
      <c r="C198" s="28"/>
      <c r="D198" s="28"/>
      <c r="E198" s="28"/>
    </row>
    <row r="199" spans="3:5" ht="12.75">
      <c r="C199" s="28"/>
      <c r="D199" s="28"/>
      <c r="E199" s="28"/>
    </row>
    <row r="200" spans="3:5" ht="12.75">
      <c r="C200" s="28"/>
      <c r="D200" s="28"/>
      <c r="E200" s="28"/>
    </row>
    <row r="201" spans="3:5" ht="12.75">
      <c r="C201" s="28"/>
      <c r="D201" s="28"/>
      <c r="E201" s="28"/>
    </row>
    <row r="202" spans="3:5" ht="12.75">
      <c r="C202" s="28"/>
      <c r="D202" s="28"/>
      <c r="E202" s="28"/>
    </row>
    <row r="203" spans="3:5" ht="12.75">
      <c r="C203" s="28"/>
      <c r="D203" s="28"/>
      <c r="E203" s="28"/>
    </row>
    <row r="204" spans="3:5" ht="12.75">
      <c r="C204" s="28"/>
      <c r="D204" s="28"/>
      <c r="E204" s="28"/>
    </row>
    <row r="205" spans="3:5" ht="12.75">
      <c r="C205" s="28"/>
      <c r="D205" s="28"/>
      <c r="E205" s="28"/>
    </row>
    <row r="206" spans="3:5" ht="12.75">
      <c r="C206" s="28"/>
      <c r="D206" s="28"/>
      <c r="E206" s="28"/>
    </row>
    <row r="207" spans="3:5" ht="12.75">
      <c r="C207" s="28"/>
      <c r="D207" s="28"/>
      <c r="E207" s="28"/>
    </row>
    <row r="208" spans="3:5" ht="12.75">
      <c r="C208" s="28"/>
      <c r="D208" s="28"/>
      <c r="E208" s="28"/>
    </row>
    <row r="209" spans="3:5" ht="12.75">
      <c r="C209" s="28"/>
      <c r="D209" s="28"/>
      <c r="E209" s="28"/>
    </row>
    <row r="210" spans="3:5" ht="12.75">
      <c r="C210" s="28"/>
      <c r="D210" s="28"/>
      <c r="E210" s="28"/>
    </row>
    <row r="211" spans="3:5" ht="12.75">
      <c r="C211" s="28"/>
      <c r="D211" s="28"/>
      <c r="E211" s="28"/>
    </row>
    <row r="212" spans="3:5" ht="12.75">
      <c r="C212" s="28"/>
      <c r="D212" s="28"/>
      <c r="E212" s="28"/>
    </row>
    <row r="213" spans="3:5" ht="12.75">
      <c r="C213" s="28"/>
      <c r="D213" s="28"/>
      <c r="E213" s="28"/>
    </row>
    <row r="214" spans="3:5" ht="12.75">
      <c r="C214" s="28"/>
      <c r="D214" s="28"/>
      <c r="E214" s="28"/>
    </row>
    <row r="215" spans="3:5" ht="12.75">
      <c r="C215" s="28"/>
      <c r="D215" s="28"/>
      <c r="E215" s="28"/>
    </row>
    <row r="216" spans="3:5" ht="12.75">
      <c r="C216" s="28"/>
      <c r="D216" s="28"/>
      <c r="E216" s="28"/>
    </row>
    <row r="217" spans="3:5" ht="12.75">
      <c r="C217" s="28"/>
      <c r="D217" s="28"/>
      <c r="E217" s="28"/>
    </row>
    <row r="218" spans="3:5" ht="12.75">
      <c r="C218" s="28"/>
      <c r="D218" s="28"/>
      <c r="E218" s="28"/>
    </row>
    <row r="219" spans="3:5" ht="12.75">
      <c r="C219" s="28"/>
      <c r="D219" s="28"/>
      <c r="E219" s="28"/>
    </row>
    <row r="220" spans="3:5" ht="12.75">
      <c r="C220" s="28"/>
      <c r="D220" s="28"/>
      <c r="E220" s="28"/>
    </row>
    <row r="221" spans="3:5" ht="12.75">
      <c r="C221" s="28"/>
      <c r="D221" s="28"/>
      <c r="E221" s="28"/>
    </row>
    <row r="222" spans="3:5" ht="12.75">
      <c r="C222" s="28"/>
      <c r="D222" s="28"/>
      <c r="E222" s="28"/>
    </row>
    <row r="223" spans="3:5" ht="12.75">
      <c r="C223" s="28"/>
      <c r="D223" s="28"/>
      <c r="E223" s="28"/>
    </row>
    <row r="224" spans="3:5" ht="12.75">
      <c r="C224" s="28"/>
      <c r="D224" s="28"/>
      <c r="E224" s="28"/>
    </row>
    <row r="225" spans="3:5" ht="12.75">
      <c r="C225" s="28"/>
      <c r="D225" s="28"/>
      <c r="E225" s="28"/>
    </row>
    <row r="226" spans="3:5" ht="12.75">
      <c r="C226" s="28"/>
      <c r="D226" s="28"/>
      <c r="E226" s="28"/>
    </row>
    <row r="227" spans="3:5" ht="12.75">
      <c r="C227" s="28"/>
      <c r="D227" s="28"/>
      <c r="E227" s="28"/>
    </row>
    <row r="228" spans="3:5" ht="12.75">
      <c r="C228" s="28"/>
      <c r="D228" s="28"/>
      <c r="E228" s="28"/>
    </row>
    <row r="229" spans="3:5" ht="12.75">
      <c r="C229" s="28"/>
      <c r="D229" s="28"/>
      <c r="E229" s="28"/>
    </row>
    <row r="230" spans="3:5" ht="12.75">
      <c r="C230" s="28"/>
      <c r="D230" s="28"/>
      <c r="E230" s="28"/>
    </row>
    <row r="231" spans="3:5" ht="12.75">
      <c r="C231" s="28"/>
      <c r="D231" s="28"/>
      <c r="E231" s="28"/>
    </row>
    <row r="232" spans="3:5" ht="12.75">
      <c r="C232" s="28"/>
      <c r="D232" s="28"/>
      <c r="E232" s="28"/>
    </row>
    <row r="233" spans="3:5" ht="12.75">
      <c r="C233" s="28"/>
      <c r="D233" s="28"/>
      <c r="E233" s="28"/>
    </row>
    <row r="234" spans="3:5" ht="12.75">
      <c r="C234" s="28"/>
      <c r="D234" s="28"/>
      <c r="E234" s="28"/>
    </row>
    <row r="235" spans="3:5" ht="12.75">
      <c r="C235" s="28"/>
      <c r="D235" s="28"/>
      <c r="E235" s="28"/>
    </row>
    <row r="236" spans="3:5" ht="12.75">
      <c r="C236" s="28"/>
      <c r="D236" s="28"/>
      <c r="E236" s="28"/>
    </row>
    <row r="237" spans="3:5" ht="12.75">
      <c r="C237" s="28"/>
      <c r="D237" s="28"/>
      <c r="E237" s="28"/>
    </row>
    <row r="238" spans="3:5" ht="12.75">
      <c r="C238" s="28"/>
      <c r="D238" s="28"/>
      <c r="E238" s="28"/>
    </row>
    <row r="239" spans="3:5" ht="12.75">
      <c r="C239" s="28"/>
      <c r="D239" s="28"/>
      <c r="E239" s="28"/>
    </row>
    <row r="240" spans="3:5" ht="12.75">
      <c r="C240" s="28"/>
      <c r="D240" s="28"/>
      <c r="E240" s="28"/>
    </row>
    <row r="241" spans="3:5" ht="12.75">
      <c r="C241" s="28"/>
      <c r="D241" s="28"/>
      <c r="E241" s="28"/>
    </row>
    <row r="242" spans="3:5" ht="12.75">
      <c r="C242" s="28"/>
      <c r="D242" s="28"/>
      <c r="E242" s="28"/>
    </row>
    <row r="243" spans="3:5" ht="12.75">
      <c r="C243" s="28"/>
      <c r="D243" s="28"/>
      <c r="E243" s="28"/>
    </row>
    <row r="244" spans="3:5" ht="12.75">
      <c r="C244" s="28"/>
      <c r="D244" s="28"/>
      <c r="E244" s="28"/>
    </row>
    <row r="245" spans="3:5" ht="12.75">
      <c r="C245" s="28"/>
      <c r="D245" s="28"/>
      <c r="E245" s="28"/>
    </row>
    <row r="246" spans="3:5" ht="12.75">
      <c r="C246" s="28"/>
      <c r="D246" s="28"/>
      <c r="E246" s="28"/>
    </row>
    <row r="247" spans="3:5" ht="12.75">
      <c r="C247" s="28"/>
      <c r="D247" s="28"/>
      <c r="E247" s="28"/>
    </row>
    <row r="248" spans="3:5" ht="12.75">
      <c r="C248" s="28"/>
      <c r="D248" s="28"/>
      <c r="E248" s="28"/>
    </row>
    <row r="249" spans="3:5" ht="12.75">
      <c r="C249" s="28"/>
      <c r="D249" s="28"/>
      <c r="E249" s="28"/>
    </row>
    <row r="250" spans="3:5" ht="12.75">
      <c r="C250" s="28"/>
      <c r="D250" s="28"/>
      <c r="E250" s="28"/>
    </row>
    <row r="251" spans="3:5" ht="12.75">
      <c r="C251" s="28"/>
      <c r="D251" s="28"/>
      <c r="E251" s="28"/>
    </row>
    <row r="252" spans="3:5" ht="12.75">
      <c r="C252" s="28"/>
      <c r="D252" s="28"/>
      <c r="E252" s="28"/>
    </row>
    <row r="253" spans="3:5" ht="12.75">
      <c r="C253" s="28"/>
      <c r="D253" s="28"/>
      <c r="E253" s="28"/>
    </row>
    <row r="254" spans="3:5" ht="12.75">
      <c r="C254" s="28"/>
      <c r="D254" s="28"/>
      <c r="E254" s="28"/>
    </row>
    <row r="255" spans="3:5" ht="12.75">
      <c r="C255" s="28"/>
      <c r="D255" s="28"/>
      <c r="E255" s="28"/>
    </row>
    <row r="256" spans="3:5" ht="12.75">
      <c r="C256" s="28"/>
      <c r="D256" s="28"/>
      <c r="E256" s="28"/>
    </row>
    <row r="257" spans="3:5" ht="12.75">
      <c r="C257" s="28"/>
      <c r="D257" s="28"/>
      <c r="E257" s="28"/>
    </row>
    <row r="258" spans="3:5" ht="12.75">
      <c r="C258" s="28"/>
      <c r="D258" s="28"/>
      <c r="E258" s="28"/>
    </row>
    <row r="259" spans="3:5" ht="12.75">
      <c r="C259" s="28"/>
      <c r="D259" s="28"/>
      <c r="E259" s="28"/>
    </row>
    <row r="260" spans="3:5" ht="12.75">
      <c r="C260" s="28"/>
      <c r="D260" s="28"/>
      <c r="E260" s="28"/>
    </row>
    <row r="261" spans="3:5" ht="12.75">
      <c r="C261" s="28"/>
      <c r="D261" s="28"/>
      <c r="E261" s="28"/>
    </row>
    <row r="262" spans="3:5" ht="12.75">
      <c r="C262" s="28"/>
      <c r="D262" s="28"/>
      <c r="E262" s="28"/>
    </row>
    <row r="263" spans="3:5" ht="12.75">
      <c r="C263" s="28"/>
      <c r="D263" s="28"/>
      <c r="E263" s="28"/>
    </row>
    <row r="264" spans="3:5" ht="12.75">
      <c r="C264" s="28"/>
      <c r="D264" s="28"/>
      <c r="E264" s="28"/>
    </row>
    <row r="265" spans="3:5" ht="12.75">
      <c r="C265" s="28"/>
      <c r="D265" s="28"/>
      <c r="E265" s="28"/>
    </row>
    <row r="266" spans="3:5" ht="12.75">
      <c r="C266" s="28"/>
      <c r="D266" s="28"/>
      <c r="E266" s="28"/>
    </row>
    <row r="267" spans="3:5" ht="12.75">
      <c r="C267" s="28"/>
      <c r="D267" s="28"/>
      <c r="E267" s="28"/>
    </row>
  </sheetData>
  <sheetProtection/>
  <mergeCells count="10">
    <mergeCell ref="B2:E2"/>
    <mergeCell ref="B3:E3"/>
    <mergeCell ref="B4:C4"/>
    <mergeCell ref="B6:E6"/>
    <mergeCell ref="C68:E68"/>
    <mergeCell ref="C67:E67"/>
    <mergeCell ref="C51:E51"/>
    <mergeCell ref="C52:E52"/>
    <mergeCell ref="B7:E7"/>
    <mergeCell ref="B8:E8"/>
  </mergeCells>
  <printOptions/>
  <pageMargins left="0.7874015748031497" right="0.7874015748031497" top="0.71" bottom="0.984251968503937" header="0.5118110236220472" footer="0.5118110236220472"/>
  <pageSetup fitToHeight="1" fitToWidth="1" horizontalDpi="600" verticalDpi="6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Nóra Czefferné</dc:creator>
  <cp:keywords/>
  <dc:description/>
  <cp:lastModifiedBy>Nádasi Balázs</cp:lastModifiedBy>
  <cp:lastPrinted>2011-05-23T14:42:02Z</cp:lastPrinted>
  <dcterms:created xsi:type="dcterms:W3CDTF">2003-05-24T12:53:17Z</dcterms:created>
  <dcterms:modified xsi:type="dcterms:W3CDTF">2011-05-24T10:01:17Z</dcterms:modified>
  <cp:category/>
  <cp:version/>
  <cp:contentType/>
  <cp:contentStatus/>
</cp:coreProperties>
</file>